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1985" windowHeight="8610" activeTab="0"/>
  </bookViews>
  <sheets>
    <sheet name="ONERI" sheetId="1" r:id="rId1"/>
    <sheet name="COSTO DI COSTRUZIONE" sheetId="2" r:id="rId2"/>
    <sheet name="DIRITTI" sheetId="3" r:id="rId3"/>
  </sheets>
  <definedNames>
    <definedName name="_xlnm.Print_Area" localSheetId="1">'COSTO DI COSTRUZIONE'!$A$1:$D$1</definedName>
    <definedName name="_xlnm.Print_Area" localSheetId="2">'DIRITTI'!$B$1:$C$33</definedName>
    <definedName name="_xlnm.Print_Area" localSheetId="0">'ONERI'!$B$1:$F$30</definedName>
  </definedNames>
  <calcPr fullCalcOnLoad="1"/>
</workbook>
</file>

<file path=xl/sharedStrings.xml><?xml version="1.0" encoding="utf-8"?>
<sst xmlns="http://schemas.openxmlformats.org/spreadsheetml/2006/main" count="111" uniqueCount="101">
  <si>
    <t>Zone omogenee</t>
  </si>
  <si>
    <t>Oneri di urbanizzazione primaria</t>
  </si>
  <si>
    <t>Oneri di urbanizzazione secondaria</t>
  </si>
  <si>
    <t>tutte</t>
  </si>
  <si>
    <t xml:space="preserve">Smaltimento rifiuti </t>
  </si>
  <si>
    <t xml:space="preserve">                    SETTORE ASSETTO DEL TERRITORIO</t>
  </si>
  <si>
    <t xml:space="preserve">        COMUNE DI PARABIAGO</t>
  </si>
  <si>
    <t>Autorizzazione per l’attuazione di piani di recupero di iniziativa dei privati, di cui all’art. 30 della legge n. 457/78</t>
  </si>
  <si>
    <t>Certificati per ricongiungimento familiare e permesso di soggiorno</t>
  </si>
  <si>
    <t xml:space="preserve">Autorizzazioni varie (comprese quelle per l’inizio attività lavorativa, commerciale, ecc.) </t>
  </si>
  <si>
    <t xml:space="preserve">Autorizzazioni per insegne e cartelli pubblicitari </t>
  </si>
  <si>
    <t>- Residenziali</t>
  </si>
  <si>
    <t xml:space="preserve">   oltre mc. 500  </t>
  </si>
  <si>
    <t>-  Commerciale, terziario e alberghiero</t>
  </si>
  <si>
    <t xml:space="preserve">    oltre mq. 200</t>
  </si>
  <si>
    <t>-  Industriali</t>
  </si>
  <si>
    <t xml:space="preserve">     oltre 1000 mq.</t>
  </si>
  <si>
    <t>- Attrezzature per lo spettacolo</t>
  </si>
  <si>
    <t xml:space="preserve">     oltre 1000 mq    </t>
  </si>
  <si>
    <t xml:space="preserve">-Attrezzature sportive, culturali, sanitarie, assistenziali   </t>
  </si>
  <si>
    <t xml:space="preserve">- Destinazioni miste                                                </t>
  </si>
  <si>
    <t>somma dei diritti relativi alle singole destinazioni</t>
  </si>
  <si>
    <r>
      <t>-</t>
    </r>
    <r>
      <rPr>
        <sz val="12"/>
        <rFont val="Arial"/>
        <family val="2"/>
      </rPr>
      <t xml:space="preserve">          </t>
    </r>
    <r>
      <rPr>
        <b/>
        <i/>
        <sz val="12"/>
        <rFont val="Arial"/>
        <family val="2"/>
      </rPr>
      <t>uso successione</t>
    </r>
  </si>
  <si>
    <r>
      <t>-</t>
    </r>
    <r>
      <rPr>
        <sz val="12"/>
        <rFont val="Arial"/>
        <family val="2"/>
      </rPr>
      <t xml:space="preserve">          </t>
    </r>
    <r>
      <rPr>
        <b/>
        <i/>
        <sz val="12"/>
        <rFont val="Arial"/>
        <family val="2"/>
      </rPr>
      <t>altri</t>
    </r>
  </si>
  <si>
    <t>Autorizzazione per la Lottizzazione di aree di cui all’art. 28 della legge 17 agosto 1942 n. 1150 e successive modifiche-integrazioni</t>
  </si>
  <si>
    <t>Certificati di destinazione urbanistica:</t>
  </si>
  <si>
    <t>Destinazioni
interventi
riferimenti per il calcolo degli oneri</t>
  </si>
  <si>
    <t>AL MQ.</t>
  </si>
  <si>
    <t>COSTO BASE DI COSTRUZIONE</t>
  </si>
  <si>
    <t>€.</t>
  </si>
  <si>
    <t>Città storica (ex zona A)</t>
  </si>
  <si>
    <t>Città consolidata (ex zona B)</t>
  </si>
  <si>
    <t>Altri ambiti (ex zone C-E altre zone)</t>
  </si>
  <si>
    <r>
      <t>RESIDENZA uso residenziale (UR)</t>
    </r>
    <r>
      <rPr>
        <sz val="9"/>
        <rFont val="Arial"/>
        <family val="2"/>
      </rPr>
      <t xml:space="preserve"> -  (€./mc) - intervento di ristrutturazione edilizia senza demolizione integrale (€./mc)</t>
    </r>
  </si>
  <si>
    <r>
      <t>RESIDENZA uso residenziale (UR)</t>
    </r>
    <r>
      <rPr>
        <sz val="9"/>
        <rFont val="Arial"/>
        <family val="2"/>
      </rPr>
      <t xml:space="preserve"> - (€./mc) - nuove costruzioni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e ristrutturazione con demolizione integrale </t>
    </r>
  </si>
  <si>
    <r>
      <t xml:space="preserve">INDUSTRIA ALBERGHIERA - (€/mq.) - uso turistico ed alberghiero (UTA) </t>
    </r>
    <r>
      <rPr>
        <sz val="9"/>
        <rFont val="Arial"/>
        <family val="2"/>
      </rPr>
      <t>nuove costruzioni e ristrutturazione con demolizione integrale</t>
    </r>
  </si>
  <si>
    <r>
      <t>INDUSTRIA ALBERGHIERA - (€/mq.) - uso turistico ed alberghiero (UTA)</t>
    </r>
    <r>
      <rPr>
        <sz val="9"/>
        <rFont val="Arial"/>
        <family val="2"/>
      </rPr>
      <t xml:space="preserve"> ristrutturazione  senza demolizione integrale</t>
    </r>
  </si>
  <si>
    <r>
      <t xml:space="preserve">INDUSTRIA ED ARTIGIANATO -  uso produttivo -  (€/mq.)-  (UP e US)  </t>
    </r>
    <r>
      <rPr>
        <sz val="9"/>
        <rFont val="Arial"/>
        <family val="2"/>
      </rPr>
      <t>nuove costruzioni e ristrutturazioni con demolizione integrale</t>
    </r>
  </si>
  <si>
    <r>
      <t xml:space="preserve">INDUSTRIA ED ARTIGIANATO -  uso produttivo - (€/mq.) - (UP e US) - </t>
    </r>
    <r>
      <rPr>
        <sz val="9"/>
        <rFont val="Arial"/>
        <family val="2"/>
      </rPr>
      <t xml:space="preserve"> ristrutturazioni senza demolizione integrale</t>
    </r>
  </si>
  <si>
    <t>Costo a posto macchina</t>
  </si>
  <si>
    <t>Costo a mq.</t>
  </si>
  <si>
    <r>
      <t>PARCHEGGI COPERTI E SILOS AUTOVEICOLI (€/mq) -Uso per Mobilità (UM)</t>
    </r>
    <r>
      <rPr>
        <sz val="9"/>
        <rFont val="Arial"/>
        <family val="2"/>
      </rPr>
      <t xml:space="preserve">
interventi nuova costruzione</t>
    </r>
  </si>
  <si>
    <r>
      <t>PARCHEGGI COPERTI E SILOS AUTOVEICOLI (€/mq) - uso per Mobilità (UM)</t>
    </r>
    <r>
      <rPr>
        <sz val="9"/>
        <rFont val="Arial"/>
        <family val="2"/>
      </rPr>
      <t xml:space="preserve">
interventi ristrutturazione</t>
    </r>
  </si>
  <si>
    <r>
      <t xml:space="preserve">ATTREZZATURE  SPORTIVE (€/mq) - </t>
    </r>
    <r>
      <rPr>
        <sz val="10"/>
        <rFont val="Arial"/>
        <family val="2"/>
      </rPr>
      <t>Uso servizi Pubblici e Privati di Interesse Pubblico Generale (USP) -  ristrutturazione senza demolizione integrale</t>
    </r>
    <r>
      <rPr>
        <sz val="10"/>
        <rFont val="Arial"/>
        <family val="0"/>
      </rPr>
      <t xml:space="preserve">
</t>
    </r>
  </si>
  <si>
    <r>
      <t>ATTIVITA' DIREZIONALE E COMMERCIALE (€/mq.) Uso Terziario (UT) e Uso Commerciale (UC)</t>
    </r>
    <r>
      <rPr>
        <sz val="9"/>
        <rFont val="Arial"/>
        <family val="2"/>
      </rPr>
      <t xml:space="preserve"> -interventi nuova costruzione e ristrutturazione con demolizione integrale</t>
    </r>
    <r>
      <rPr>
        <b/>
        <sz val="9"/>
        <rFont val="Arial"/>
        <family val="2"/>
      </rPr>
      <t xml:space="preserve">
</t>
    </r>
  </si>
  <si>
    <r>
      <t>ATTIVITA' DIREZIONALE E COMMERCIALE (€/mq.) Uso Terziario (UT) e Uso Commerciale (UC)</t>
    </r>
    <r>
      <rPr>
        <sz val="9"/>
        <rFont val="Arial"/>
        <family val="2"/>
      </rPr>
      <t xml:space="preserve"> -interventi  ristrutturazione senza demolizione integrale</t>
    </r>
    <r>
      <rPr>
        <b/>
        <sz val="9"/>
        <rFont val="Arial"/>
        <family val="2"/>
      </rPr>
      <t xml:space="preserve">
</t>
    </r>
  </si>
  <si>
    <r>
      <t>ATTREZZATURE  CULTURALI -SANITARIE-ASSISTENZIALI-ALTRI SERVIZI(€/mq) - Uso servizi Pubblici e Privati di Interesse Pubblico Generale (USP)</t>
    </r>
    <r>
      <rPr>
        <sz val="10"/>
        <rFont val="Arial"/>
        <family val="2"/>
      </rPr>
      <t xml:space="preserve"> - nuova costruzione e ristrutturazione con demolizione integrale</t>
    </r>
    <r>
      <rPr>
        <sz val="10"/>
        <rFont val="Arial"/>
        <family val="0"/>
      </rPr>
      <t xml:space="preserve">
</t>
    </r>
  </si>
  <si>
    <r>
      <t xml:space="preserve">ATTREZZATURE  SPORTIVE (€/mq) - Uso servizi Pubblici e Privati di Interesse Pubblico Generale (USP) </t>
    </r>
    <r>
      <rPr>
        <sz val="10"/>
        <rFont val="Arial"/>
        <family val="2"/>
      </rPr>
      <t>- nuova costruzione e ristrutturazione con demolizione integrale</t>
    </r>
    <r>
      <rPr>
        <sz val="10"/>
        <rFont val="Arial"/>
        <family val="0"/>
      </rPr>
      <t xml:space="preserve">
</t>
    </r>
  </si>
  <si>
    <r>
      <t>ATTREZZATURE PER LO SPETTACOLO (€/mq) - Uso servizi Pubblici e Privati di Interesse Pubblico Generale (USP) -</t>
    </r>
    <r>
      <rPr>
        <sz val="10"/>
        <rFont val="Arial"/>
        <family val="2"/>
      </rPr>
      <t xml:space="preserve"> nuova costruzione e ristrutturazione con demolizione integrale</t>
    </r>
  </si>
  <si>
    <r>
      <t xml:space="preserve">ATTREZZATURE PER LO SPETTACOLO (€/mq) - Uso servizi Pubblici e Privati di Interesse Pubblico Generale (USP) - </t>
    </r>
    <r>
      <rPr>
        <sz val="10"/>
        <rFont val="Arial"/>
        <family val="2"/>
      </rPr>
      <t>ristrutturazione senza demolizione integrale</t>
    </r>
  </si>
  <si>
    <r>
      <t xml:space="preserve">oneri per interventi PRESENTATI A FAR DATA DAL 01/10/2013
</t>
    </r>
    <r>
      <rPr>
        <sz val="10"/>
        <color indexed="23"/>
        <rFont val="Arial"/>
        <family val="2"/>
      </rPr>
      <t>(escluso contributo costo costruzione)</t>
    </r>
  </si>
  <si>
    <r>
      <t xml:space="preserve">ATTREZZATURE  CULTURALI -SANITARIE-ASSISTENZIALI-ALTRI SERVIZI (€/mq) - Uso servizi Pubblici e Privati di Interesse Pubblico Generale (USP) </t>
    </r>
    <r>
      <rPr>
        <sz val="10"/>
        <rFont val="Arial"/>
        <family val="2"/>
      </rPr>
      <t>- ristrutturazione senza demolizione integrale</t>
    </r>
    <r>
      <rPr>
        <sz val="10"/>
        <rFont val="Arial"/>
        <family val="0"/>
      </rPr>
      <t xml:space="preserve">
</t>
    </r>
  </si>
  <si>
    <t>DELIBERA G.M. N.124/13 CON MODIFICHE APPORTATE ALLE TARIFFE DELLA RISTRUTTURAZIONE DALLA L.R.12/05 ALLA DATA DEL 2/12/2014 (L.R. 31/2014 )</t>
  </si>
  <si>
    <r>
      <t>Totale degli Incrementi (i = i</t>
    </r>
    <r>
      <rPr>
        <b/>
        <vertAlign val="subscript"/>
        <sz val="9"/>
        <rFont val="Verdana"/>
        <family val="2"/>
      </rPr>
      <t>1</t>
    </r>
    <r>
      <rPr>
        <b/>
        <sz val="9"/>
        <rFont val="Verdana"/>
        <family val="2"/>
      </rPr>
      <t>+i</t>
    </r>
    <r>
      <rPr>
        <b/>
        <vertAlign val="subscript"/>
        <sz val="9"/>
        <rFont val="Verdana"/>
        <family val="2"/>
      </rPr>
      <t>2</t>
    </r>
    <r>
      <rPr>
        <b/>
        <sz val="9"/>
        <rFont val="Verdana"/>
        <family val="2"/>
      </rPr>
      <t>+i</t>
    </r>
    <r>
      <rPr>
        <b/>
        <vertAlign val="subscript"/>
        <sz val="9"/>
        <rFont val="Verdana"/>
        <family val="2"/>
      </rPr>
      <t>3</t>
    </r>
    <r>
      <rPr>
        <b/>
        <sz val="9"/>
        <rFont val="Verdana"/>
        <family val="2"/>
      </rPr>
      <t xml:space="preserve"> )</t>
    </r>
  </si>
  <si>
    <t>Maggiorazione (M)</t>
  </si>
  <si>
    <t>Costo a Mq. Maggiorato (B)</t>
  </si>
  <si>
    <t>Classe I</t>
  </si>
  <si>
    <t>percentuale di incremento fino a 5 inclusa</t>
  </si>
  <si>
    <t>Nessuna maggiorazione</t>
  </si>
  <si>
    <t>Classe II</t>
  </si>
  <si>
    <t>percentuale di incremento da 5 a 10 inclusa</t>
  </si>
  <si>
    <t>Maggiorazione del 5%</t>
  </si>
  <si>
    <t>Classe III</t>
  </si>
  <si>
    <t>percentuale di incremento da 10 a 15 inclusa</t>
  </si>
  <si>
    <t>Maggiorazione del 10%</t>
  </si>
  <si>
    <t>Classe IV</t>
  </si>
  <si>
    <t>percentuale di incremento da 15 a 20 inclusa</t>
  </si>
  <si>
    <t>Maggiorazione del 15%</t>
  </si>
  <si>
    <t>Classe V</t>
  </si>
  <si>
    <t>percentuale di incremento da 20 a 25 inclusa</t>
  </si>
  <si>
    <t>Maggiorazione del 20%</t>
  </si>
  <si>
    <t>Classe VI</t>
  </si>
  <si>
    <t>percentuale di incremento da 25 a 30 inclusa</t>
  </si>
  <si>
    <t>Maggiorazione del 25%</t>
  </si>
  <si>
    <t>Classe VII</t>
  </si>
  <si>
    <t>percentuale di incremento da 30 a 35 inclusa</t>
  </si>
  <si>
    <t>Maggiorazione del 30%</t>
  </si>
  <si>
    <t>Classe VIII</t>
  </si>
  <si>
    <t>percentuale di incremento da 35 a 40 inclusa</t>
  </si>
  <si>
    <t>Maggiorazione del 35%</t>
  </si>
  <si>
    <t>Classe IX</t>
  </si>
  <si>
    <t>percentuale di incremento da 40 a 45 inclusa</t>
  </si>
  <si>
    <t>Maggiorazione del 40%</t>
  </si>
  <si>
    <t>Classe X</t>
  </si>
  <si>
    <t>percentuale di incremento da 45 a 50 inclusa</t>
  </si>
  <si>
    <t>Maggiorazione del 45%</t>
  </si>
  <si>
    <t>Classe XI</t>
  </si>
  <si>
    <t>percentuale di incremento oltre il 50</t>
  </si>
  <si>
    <t>Maggiorazione del 50%</t>
  </si>
  <si>
    <t>Certificati per interventi di sopraelevazione secondo normativa sismica</t>
  </si>
  <si>
    <t xml:space="preserve">Permessi di Costruire, compresi quelli in sanatoria, i permessi gratuiti e gli atti equivalenti al permesso di costruire: </t>
  </si>
  <si>
    <t>Permessi di Costruire/S.C.I.A. in Variante e soggetti a pagamento contributo di costruzione</t>
  </si>
  <si>
    <t xml:space="preserve">Permessi di Costruire in variante allo strumento urbanistico </t>
  </si>
  <si>
    <t xml:space="preserve">  Da 0 mc. fino a mc. 500 </t>
  </si>
  <si>
    <t xml:space="preserve">   Da mc.0 fino a mc. 500 </t>
  </si>
  <si>
    <t xml:space="preserve">    Da mq.0 fino a mq. 200</t>
  </si>
  <si>
    <t xml:space="preserve">    Da mq.0 fino a 1000 mq.</t>
  </si>
  <si>
    <t xml:space="preserve">     Da mq.0 fino a 1000 mq  </t>
  </si>
  <si>
    <t>Segnalazione Certificata di inizio dell’attività (S.C.I.A.) di cui all’art. 22 commi 1, 2, 2-bis, art.37 c.4 del D.P.R. 380/2001 se non comportanti pagamento del contributo di costruzione e ad esclusione di quella per l’eliminazione delle barriere architettoniche e telefonia cellulare  (esenti da pagamento)</t>
  </si>
  <si>
    <t>Certificati ed attestazioni varie, compresi quelli relativi alla avvenuta maturazione del silenzio–assenso, domande pareri preventivi e deroghe (se non presentati contestualmente ad altre istanze)</t>
  </si>
  <si>
    <t>In vigore a seguito dell'approvazione Bilancio 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</si>
</sst>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"/>
    <numFmt numFmtId="187" formatCode="0.0"/>
    <numFmt numFmtId="188" formatCode="_-[$€]\ * #,##0.00_-;\-[$€]\ * #,##0.00_-;_-[$€]\ * &quot;-&quot;??_-;_-@_-"/>
    <numFmt numFmtId="189" formatCode="&quot;€&quot;#,##0.0_);\(&quot;€&quot;#,##0.0\)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5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9"/>
      <name val="Arial"/>
      <family val="2"/>
    </font>
    <font>
      <b/>
      <sz val="14"/>
      <color indexed="23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Verdana"/>
      <family val="2"/>
    </font>
    <font>
      <b/>
      <vertAlign val="subscript"/>
      <sz val="9"/>
      <name val="Verdana"/>
      <family val="2"/>
    </font>
    <font>
      <sz val="11"/>
      <color indexed="14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16"/>
      <name val="Calibri"/>
      <family val="2"/>
    </font>
    <font>
      <b/>
      <sz val="11"/>
      <color indexed="15"/>
      <name val="Calibri"/>
      <family val="2"/>
    </font>
    <font>
      <sz val="11"/>
      <color indexed="38"/>
      <name val="Calibri"/>
      <family val="2"/>
    </font>
    <font>
      <i/>
      <sz val="11"/>
      <color indexed="45"/>
      <name val="Calibri"/>
      <family val="2"/>
    </font>
    <font>
      <sz val="18"/>
      <color indexed="61"/>
      <name val="Calibri Light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14"/>
      <name val="Calibri"/>
      <family val="2"/>
    </font>
    <font>
      <sz val="11"/>
      <color indexed="3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 style="thick">
        <color indexed="9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thick">
        <color indexed="9"/>
      </top>
      <bottom style="thick">
        <color indexed="9"/>
      </bottom>
    </border>
    <border>
      <left style="medium"/>
      <right>
        <color indexed="63"/>
      </right>
      <top style="thick">
        <color indexed="9"/>
      </top>
      <bottom style="medium"/>
    </border>
    <border>
      <left style="medium"/>
      <right style="thick">
        <color indexed="9"/>
      </right>
      <top style="medium"/>
      <bottom style="thick">
        <color indexed="9"/>
      </bottom>
    </border>
    <border>
      <left style="medium"/>
      <right style="thick">
        <color indexed="9"/>
      </right>
      <top style="thick">
        <color indexed="9"/>
      </top>
      <bottom style="medium"/>
    </border>
    <border>
      <left style="medium"/>
      <right>
        <color indexed="63"/>
      </right>
      <top style="medium"/>
      <bottom style="thick">
        <color indexed="9"/>
      </bottom>
    </border>
    <border>
      <left style="thick"/>
      <right style="thick">
        <color indexed="9"/>
      </right>
      <top>
        <color indexed="63"/>
      </top>
      <bottom>
        <color indexed="63"/>
      </bottom>
    </border>
    <border>
      <left style="medium"/>
      <right style="thick">
        <color indexed="9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ck">
        <color indexed="9"/>
      </right>
      <top>
        <color indexed="63"/>
      </top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>
        <color indexed="9"/>
      </left>
      <right style="medium"/>
      <top style="medium"/>
      <bottom style="thick">
        <color indexed="9"/>
      </bottom>
    </border>
    <border>
      <left style="thick">
        <color indexed="9"/>
      </left>
      <right style="medium"/>
      <top style="thick">
        <color indexed="9"/>
      </top>
      <bottom style="thick">
        <color indexed="9"/>
      </bottom>
    </border>
    <border>
      <left style="thick">
        <color indexed="9"/>
      </left>
      <right style="medium"/>
      <top style="thick">
        <color indexed="9"/>
      </top>
      <bottom style="medium"/>
    </border>
    <border>
      <left>
        <color indexed="63"/>
      </left>
      <right style="medium"/>
      <top style="medium"/>
      <bottom style="thick">
        <color indexed="9"/>
      </bottom>
    </border>
    <border>
      <left>
        <color indexed="63"/>
      </left>
      <right style="medium"/>
      <top style="thick">
        <color indexed="9"/>
      </top>
      <bottom style="thick">
        <color indexed="9"/>
      </bottom>
    </border>
    <border>
      <left>
        <color indexed="63"/>
      </left>
      <right style="medium"/>
      <top style="thick">
        <color indexed="9"/>
      </top>
      <bottom style="medium"/>
    </border>
    <border>
      <left style="thick">
        <color indexed="9"/>
      </left>
      <right style="thick"/>
      <top>
        <color indexed="63"/>
      </top>
      <bottom>
        <color indexed="63"/>
      </bottom>
    </border>
    <border>
      <left style="thick">
        <color indexed="9"/>
      </left>
      <right style="medium"/>
      <top style="medium"/>
      <bottom style="medium"/>
    </border>
    <border>
      <left style="thick">
        <color indexed="9"/>
      </left>
      <right style="medium"/>
      <top>
        <color indexed="63"/>
      </top>
      <bottom style="thick">
        <color indexed="9"/>
      </bottom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88" fontId="0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14" fillId="37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9" fillId="35" borderId="10" xfId="0" applyFont="1" applyFill="1" applyBorder="1" applyAlignment="1">
      <alignment vertical="top" wrapText="1"/>
    </xf>
    <xf numFmtId="0" fontId="9" fillId="36" borderId="11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9" fillId="38" borderId="17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9" fillId="35" borderId="17" xfId="0" applyFont="1" applyFill="1" applyBorder="1" applyAlignment="1">
      <alignment vertical="top" wrapText="1"/>
    </xf>
    <xf numFmtId="0" fontId="9" fillId="36" borderId="18" xfId="0" applyFont="1" applyFill="1" applyBorder="1" applyAlignment="1">
      <alignment vertical="top" wrapText="1"/>
    </xf>
    <xf numFmtId="0" fontId="9" fillId="36" borderId="19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9" fillId="38" borderId="20" xfId="0" applyFont="1" applyFill="1" applyBorder="1" applyAlignment="1">
      <alignment vertical="top" wrapText="1"/>
    </xf>
    <xf numFmtId="0" fontId="9" fillId="38" borderId="21" xfId="0" applyFont="1" applyFill="1" applyBorder="1" applyAlignment="1">
      <alignment vertical="top" wrapText="1"/>
    </xf>
    <xf numFmtId="0" fontId="9" fillId="34" borderId="20" xfId="0" applyFont="1" applyFill="1" applyBorder="1" applyAlignment="1">
      <alignment vertical="top" wrapText="1"/>
    </xf>
    <xf numFmtId="0" fontId="9" fillId="34" borderId="21" xfId="0" applyFont="1" applyFill="1" applyBorder="1" applyAlignment="1">
      <alignment vertical="top" wrapText="1"/>
    </xf>
    <xf numFmtId="0" fontId="9" fillId="35" borderId="20" xfId="0" applyFont="1" applyFill="1" applyBorder="1" applyAlignment="1">
      <alignment vertical="top" wrapText="1"/>
    </xf>
    <xf numFmtId="0" fontId="9" fillId="35" borderId="21" xfId="0" applyFont="1" applyFill="1" applyBorder="1" applyAlignment="1">
      <alignment vertical="top" wrapText="1"/>
    </xf>
    <xf numFmtId="0" fontId="9" fillId="36" borderId="22" xfId="0" applyFont="1" applyFill="1" applyBorder="1" applyAlignment="1">
      <alignment vertical="top" wrapText="1"/>
    </xf>
    <xf numFmtId="0" fontId="9" fillId="38" borderId="23" xfId="0" applyFont="1" applyFill="1" applyBorder="1" applyAlignment="1">
      <alignment vertical="top" wrapText="1"/>
    </xf>
    <xf numFmtId="0" fontId="9" fillId="34" borderId="24" xfId="0" applyFont="1" applyFill="1" applyBorder="1" applyAlignment="1">
      <alignment vertical="top" wrapText="1"/>
    </xf>
    <xf numFmtId="0" fontId="9" fillId="36" borderId="25" xfId="0" applyFont="1" applyFill="1" applyBorder="1" applyAlignment="1">
      <alignment vertical="top" wrapText="1"/>
    </xf>
    <xf numFmtId="0" fontId="9" fillId="35" borderId="24" xfId="0" applyFont="1" applyFill="1" applyBorder="1" applyAlignment="1">
      <alignment vertical="top" wrapText="1"/>
    </xf>
    <xf numFmtId="0" fontId="14" fillId="39" borderId="26" xfId="0" applyFont="1" applyFill="1" applyBorder="1" applyAlignment="1">
      <alignment vertical="top" wrapText="1"/>
    </xf>
    <xf numFmtId="0" fontId="9" fillId="35" borderId="27" xfId="0" applyFont="1" applyFill="1" applyBorder="1" applyAlignment="1">
      <alignment vertical="top" wrapText="1"/>
    </xf>
    <xf numFmtId="0" fontId="14" fillId="36" borderId="15" xfId="0" applyFont="1" applyFill="1" applyBorder="1" applyAlignment="1">
      <alignment horizontal="left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175" fontId="13" fillId="40" borderId="28" xfId="60" applyNumberFormat="1" applyFont="1" applyFill="1" applyBorder="1" applyAlignment="1">
      <alignment horizontal="center" vertical="center"/>
    </xf>
    <xf numFmtId="2" fontId="13" fillId="40" borderId="29" xfId="60" applyNumberFormat="1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31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vertical="center" wrapText="1"/>
    </xf>
    <xf numFmtId="2" fontId="14" fillId="37" borderId="11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left" vertical="center" wrapText="1"/>
    </xf>
    <xf numFmtId="0" fontId="15" fillId="42" borderId="34" xfId="0" applyFont="1" applyFill="1" applyBorder="1" applyAlignment="1">
      <alignment horizontal="center" vertical="center"/>
    </xf>
    <xf numFmtId="0" fontId="1" fillId="42" borderId="34" xfId="0" applyFont="1" applyFill="1" applyBorder="1" applyAlignment="1">
      <alignment horizontal="center" vertical="center"/>
    </xf>
    <xf numFmtId="0" fontId="5" fillId="43" borderId="31" xfId="0" applyFont="1" applyFill="1" applyBorder="1" applyAlignment="1">
      <alignment vertical="center" wrapText="1"/>
    </xf>
    <xf numFmtId="2" fontId="14" fillId="38" borderId="10" xfId="0" applyNumberFormat="1" applyFont="1" applyFill="1" applyBorder="1" applyAlignment="1">
      <alignment horizontal="center" vertical="center"/>
    </xf>
    <xf numFmtId="2" fontId="14" fillId="44" borderId="16" xfId="0" applyNumberFormat="1" applyFont="1" applyFill="1" applyBorder="1" applyAlignment="1">
      <alignment horizontal="center" vertical="center"/>
    </xf>
    <xf numFmtId="2" fontId="13" fillId="36" borderId="35" xfId="0" applyNumberFormat="1" applyFont="1" applyFill="1" applyBorder="1" applyAlignment="1">
      <alignment horizontal="center" vertical="center"/>
    </xf>
    <xf numFmtId="2" fontId="13" fillId="36" borderId="30" xfId="0" applyNumberFormat="1" applyFont="1" applyFill="1" applyBorder="1" applyAlignment="1">
      <alignment horizontal="center" vertical="center"/>
    </xf>
    <xf numFmtId="2" fontId="14" fillId="36" borderId="0" xfId="0" applyNumberFormat="1" applyFont="1" applyFill="1" applyBorder="1" applyAlignment="1">
      <alignment horizontal="center" vertical="center"/>
    </xf>
    <xf numFmtId="2" fontId="14" fillId="36" borderId="36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3" fillId="36" borderId="37" xfId="0" applyNumberFormat="1" applyFont="1" applyFill="1" applyBorder="1" applyAlignment="1">
      <alignment horizontal="center" vertical="center"/>
    </xf>
    <xf numFmtId="2" fontId="14" fillId="36" borderId="16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0" fontId="5" fillId="45" borderId="31" xfId="0" applyFont="1" applyFill="1" applyBorder="1" applyAlignment="1">
      <alignment vertical="center" wrapText="1"/>
    </xf>
    <xf numFmtId="2" fontId="14" fillId="45" borderId="16" xfId="0" applyNumberFormat="1" applyFont="1" applyFill="1" applyBorder="1" applyAlignment="1">
      <alignment horizontal="center" vertical="center"/>
    </xf>
    <xf numFmtId="2" fontId="14" fillId="45" borderId="11" xfId="0" applyNumberFormat="1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left" vertical="center" wrapText="1"/>
    </xf>
    <xf numFmtId="2" fontId="14" fillId="46" borderId="16" xfId="0" applyNumberFormat="1" applyFont="1" applyFill="1" applyBorder="1" applyAlignment="1">
      <alignment horizontal="center" vertical="center"/>
    </xf>
    <xf numFmtId="2" fontId="14" fillId="46" borderId="11" xfId="0" applyNumberFormat="1" applyFont="1" applyFill="1" applyBorder="1" applyAlignment="1">
      <alignment horizontal="center" vertical="center"/>
    </xf>
    <xf numFmtId="0" fontId="5" fillId="44" borderId="11" xfId="0" applyFont="1" applyFill="1" applyBorder="1" applyAlignment="1">
      <alignment vertical="center" wrapText="1"/>
    </xf>
    <xf numFmtId="2" fontId="14" fillId="44" borderId="10" xfId="0" applyNumberFormat="1" applyFont="1" applyFill="1" applyBorder="1" applyAlignment="1">
      <alignment horizontal="center" vertical="center"/>
    </xf>
    <xf numFmtId="2" fontId="14" fillId="43" borderId="16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43" borderId="11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 wrapText="1"/>
    </xf>
    <xf numFmtId="2" fontId="8" fillId="42" borderId="37" xfId="0" applyNumberFormat="1" applyFont="1" applyFill="1" applyBorder="1" applyAlignment="1">
      <alignment horizontal="center" vertical="center"/>
    </xf>
    <xf numFmtId="2" fontId="8" fillId="42" borderId="12" xfId="0" applyNumberFormat="1" applyFont="1" applyFill="1" applyBorder="1" applyAlignment="1">
      <alignment horizontal="center" vertical="center"/>
    </xf>
    <xf numFmtId="2" fontId="12" fillId="42" borderId="12" xfId="0" applyNumberFormat="1" applyFont="1" applyFill="1" applyBorder="1" applyAlignment="1">
      <alignment horizontal="center" vertical="center"/>
    </xf>
    <xf numFmtId="2" fontId="12" fillId="42" borderId="13" xfId="0" applyNumberFormat="1" applyFont="1" applyFill="1" applyBorder="1" applyAlignment="1">
      <alignment horizontal="center" vertical="center"/>
    </xf>
    <xf numFmtId="2" fontId="1" fillId="4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188" fontId="9" fillId="0" borderId="0" xfId="42" applyFont="1" applyAlignment="1">
      <alignment vertical="top"/>
    </xf>
    <xf numFmtId="188" fontId="14" fillId="37" borderId="10" xfId="42" applyFont="1" applyFill="1" applyBorder="1" applyAlignment="1">
      <alignment vertical="top"/>
    </xf>
    <xf numFmtId="188" fontId="13" fillId="40" borderId="16" xfId="42" applyFont="1" applyFill="1" applyBorder="1" applyAlignment="1">
      <alignment vertical="top"/>
    </xf>
    <xf numFmtId="188" fontId="13" fillId="47" borderId="10" xfId="42" applyFont="1" applyFill="1" applyBorder="1" applyAlignment="1">
      <alignment vertical="top"/>
    </xf>
    <xf numFmtId="188" fontId="13" fillId="0" borderId="0" xfId="42" applyFont="1" applyFill="1" applyBorder="1" applyAlignment="1">
      <alignment vertical="top"/>
    </xf>
    <xf numFmtId="188" fontId="13" fillId="39" borderId="38" xfId="42" applyFont="1" applyFill="1" applyBorder="1" applyAlignment="1">
      <alignment vertical="top"/>
    </xf>
    <xf numFmtId="188" fontId="12" fillId="48" borderId="39" xfId="42" applyFont="1" applyFill="1" applyBorder="1" applyAlignment="1">
      <alignment vertical="top"/>
    </xf>
    <xf numFmtId="188" fontId="12" fillId="48" borderId="40" xfId="42" applyFont="1" applyFill="1" applyBorder="1" applyAlignment="1">
      <alignment vertical="top"/>
    </xf>
    <xf numFmtId="188" fontId="12" fillId="48" borderId="41" xfId="42" applyFont="1" applyFill="1" applyBorder="1" applyAlignment="1">
      <alignment vertical="top"/>
    </xf>
    <xf numFmtId="188" fontId="13" fillId="47" borderId="39" xfId="42" applyFont="1" applyFill="1" applyBorder="1" applyAlignment="1">
      <alignment vertical="top"/>
    </xf>
    <xf numFmtId="188" fontId="13" fillId="47" borderId="40" xfId="42" applyFont="1" applyFill="1" applyBorder="1" applyAlignment="1">
      <alignment vertical="top"/>
    </xf>
    <xf numFmtId="188" fontId="13" fillId="47" borderId="41" xfId="42" applyFont="1" applyFill="1" applyBorder="1" applyAlignment="1">
      <alignment vertical="top"/>
    </xf>
    <xf numFmtId="188" fontId="14" fillId="37" borderId="39" xfId="42" applyFont="1" applyFill="1" applyBorder="1" applyAlignment="1">
      <alignment vertical="top"/>
    </xf>
    <xf numFmtId="188" fontId="14" fillId="37" borderId="40" xfId="42" applyFont="1" applyFill="1" applyBorder="1" applyAlignment="1">
      <alignment vertical="top"/>
    </xf>
    <xf numFmtId="188" fontId="14" fillId="37" borderId="41" xfId="42" applyFont="1" applyFill="1" applyBorder="1" applyAlignment="1">
      <alignment vertical="top"/>
    </xf>
    <xf numFmtId="188" fontId="13" fillId="40" borderId="42" xfId="42" applyFont="1" applyFill="1" applyBorder="1" applyAlignment="1">
      <alignment vertical="top"/>
    </xf>
    <xf numFmtId="188" fontId="13" fillId="40" borderId="43" xfId="42" applyFont="1" applyFill="1" applyBorder="1" applyAlignment="1">
      <alignment vertical="top"/>
    </xf>
    <xf numFmtId="188" fontId="13" fillId="40" borderId="44" xfId="42" applyFont="1" applyFill="1" applyBorder="1" applyAlignment="1">
      <alignment vertical="top"/>
    </xf>
    <xf numFmtId="188" fontId="12" fillId="48" borderId="45" xfId="42" applyFont="1" applyFill="1" applyBorder="1" applyAlignment="1">
      <alignment vertical="top"/>
    </xf>
    <xf numFmtId="188" fontId="14" fillId="46" borderId="46" xfId="42" applyFont="1" applyFill="1" applyBorder="1" applyAlignment="1">
      <alignment vertical="top"/>
    </xf>
    <xf numFmtId="188" fontId="14" fillId="46" borderId="47" xfId="42" applyFont="1" applyFill="1" applyBorder="1" applyAlignment="1">
      <alignment vertical="top"/>
    </xf>
    <xf numFmtId="188" fontId="14" fillId="46" borderId="41" xfId="42" applyFont="1" applyFill="1" applyBorder="1" applyAlignment="1">
      <alignment vertical="top"/>
    </xf>
    <xf numFmtId="188" fontId="13" fillId="40" borderId="48" xfId="42" applyFont="1" applyFill="1" applyBorder="1" applyAlignment="1">
      <alignment vertical="top"/>
    </xf>
    <xf numFmtId="188" fontId="13" fillId="47" borderId="46" xfId="42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3" fillId="42" borderId="13" xfId="0" applyFont="1" applyFill="1" applyBorder="1" applyAlignment="1">
      <alignment horizontal="center" vertical="center" wrapText="1"/>
    </xf>
    <xf numFmtId="0" fontId="7" fillId="49" borderId="37" xfId="0" applyFont="1" applyFill="1" applyBorder="1" applyAlignment="1">
      <alignment horizontal="left" vertical="center" wrapText="1"/>
    </xf>
    <xf numFmtId="0" fontId="6" fillId="49" borderId="13" xfId="0" applyFont="1" applyFill="1" applyBorder="1" applyAlignment="1">
      <alignment horizontal="left" vertical="center" wrapText="1"/>
    </xf>
    <xf numFmtId="0" fontId="8" fillId="42" borderId="30" xfId="0" applyFont="1" applyFill="1" applyBorder="1" applyAlignment="1">
      <alignment horizontal="center" vertical="center"/>
    </xf>
    <xf numFmtId="0" fontId="8" fillId="42" borderId="34" xfId="0" applyFont="1" applyFill="1" applyBorder="1" applyAlignment="1">
      <alignment horizontal="center" vertical="center"/>
    </xf>
    <xf numFmtId="2" fontId="12" fillId="42" borderId="37" xfId="0" applyNumberFormat="1" applyFont="1" applyFill="1" applyBorder="1" applyAlignment="1">
      <alignment horizontal="center" vertical="center"/>
    </xf>
    <xf numFmtId="2" fontId="12" fillId="42" borderId="12" xfId="0" applyNumberFormat="1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18" fillId="50" borderId="10" xfId="0" applyFont="1" applyFill="1" applyBorder="1" applyAlignment="1">
      <alignment horizontal="center" vertical="center" wrapText="1"/>
    </xf>
    <xf numFmtId="0" fontId="18" fillId="50" borderId="10" xfId="0" applyFont="1" applyFill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51" borderId="29" xfId="0" applyFont="1" applyFill="1" applyBorder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760"/>
      <rgbColor rgb="00FFFFFF"/>
      <rgbColor rgb="00F86400"/>
      <rgbColor rgb="00292929"/>
      <rgbColor rgb="00FFFF99"/>
      <rgbColor rgb="00111111"/>
      <rgbColor rgb="00000000"/>
      <rgbColor rgb="00333333"/>
      <rgbColor rgb="00CA0000"/>
      <rgbColor rgb="00FFFF00"/>
      <rgbColor rgb="00BBE2FF"/>
      <rgbColor rgb="00FFBFBF"/>
      <rgbColor rgb="00BBFFDD"/>
      <rgbColor rgb="00FFFF66"/>
      <rgbColor rgb="00777777"/>
      <rgbColor rgb="00FFFFFF"/>
      <rgbColor rgb="00FFFFCC"/>
      <rgbColor rgb="00000000"/>
      <rgbColor rgb="004D4D4D"/>
      <rgbColor rgb="00969696"/>
      <rgbColor rgb="00C0C0C0"/>
      <rgbColor rgb="00DDDDDD"/>
      <rgbColor rgb="00EAEAEA"/>
      <rgbColor rgb="00F8F8F8"/>
      <rgbColor rgb="004D4D4D"/>
      <rgbColor rgb="00DDDDDD"/>
      <rgbColor rgb="00F8F8F8"/>
      <rgbColor rgb="00D80000"/>
      <rgbColor rgb="00FFFF00"/>
      <rgbColor rgb="00000099"/>
      <rgbColor rgb="00FF0000"/>
      <rgbColor rgb="00000000"/>
      <rgbColor rgb="004D4D4D"/>
      <rgbColor rgb="00DDDDDD"/>
      <rgbColor rgb="00C0C0C0"/>
      <rgbColor rgb="00B2B2B2"/>
      <rgbColor rgb="00EAEAEA"/>
      <rgbColor rgb="00808080"/>
      <rgbColor rgb="00F8F8F8"/>
      <rgbColor rgb="00969696"/>
      <rgbColor rgb="0085FFC2"/>
      <rgbColor rgb="00009E9A"/>
      <rgbColor rgb="00FFC299"/>
      <rgbColor rgb="00080808"/>
      <rgbColor rgb="00FF9349"/>
      <rgbColor rgb="00FF1515"/>
      <rgbColor rgb="00FFFFCC"/>
      <rgbColor rgb="00E1FFF0"/>
      <rgbColor rgb="00A7D9FF"/>
      <rgbColor rgb="0000726F"/>
      <rgbColor rgb="00005BA0"/>
      <rgbColor rgb="00004F8A"/>
      <rgbColor rgb="0000467A"/>
      <rgbColor rgb="005F5F5F"/>
      <rgbColor rgb="00D5EDFF"/>
      <rgbColor rgb="00E5F4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57150</xdr:rowOff>
    </xdr:from>
    <xdr:to>
      <xdr:col>6</xdr:col>
      <xdr:colOff>0</xdr:colOff>
      <xdr:row>2</xdr:row>
      <xdr:rowOff>38100</xdr:rowOff>
    </xdr:to>
    <xdr:sp fLocksText="0">
      <xdr:nvSpPr>
        <xdr:cNvPr id="1" name="Casella di testo 4"/>
        <xdr:cNvSpPr txBox="1">
          <a:spLocks noChangeArrowheads="1"/>
        </xdr:cNvSpPr>
      </xdr:nvSpPr>
      <xdr:spPr>
        <a:xfrm>
          <a:off x="5972175" y="57150"/>
          <a:ext cx="628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0"/>
  <sheetViews>
    <sheetView showGridLines="0" tabSelected="1" zoomScalePageLayoutView="0" workbookViewId="0" topLeftCell="B10">
      <selection activeCell="L15" sqref="L15"/>
    </sheetView>
  </sheetViews>
  <sheetFormatPr defaultColWidth="9.140625" defaultRowHeight="22.5" customHeight="1"/>
  <cols>
    <col min="1" max="1" width="1.8515625" style="1" customWidth="1"/>
    <col min="2" max="2" width="45.57421875" style="1" customWidth="1"/>
    <col min="3" max="3" width="17.7109375" style="1" bestFit="1" customWidth="1"/>
    <col min="4" max="5" width="12.421875" style="15" customWidth="1"/>
    <col min="6" max="6" width="9.00390625" style="1" customWidth="1"/>
    <col min="7" max="16384" width="9.140625" style="1" customWidth="1"/>
  </cols>
  <sheetData>
    <row r="1" ht="22.5" customHeight="1" thickBot="1"/>
    <row r="2" spans="2:6" ht="22.5" customHeight="1">
      <c r="B2" s="13" t="s">
        <v>6</v>
      </c>
      <c r="C2" s="110"/>
      <c r="D2" s="111"/>
      <c r="E2" s="111"/>
      <c r="F2" s="111"/>
    </row>
    <row r="3" spans="2:6" ht="31.5" customHeight="1">
      <c r="B3" s="14" t="s">
        <v>5</v>
      </c>
      <c r="C3" s="111"/>
      <c r="D3" s="111"/>
      <c r="E3" s="111"/>
      <c r="F3" s="111"/>
    </row>
    <row r="4" spans="2:6" ht="42.75" customHeight="1" thickBot="1">
      <c r="B4" s="127" t="s">
        <v>52</v>
      </c>
      <c r="C4" s="128"/>
      <c r="D4" s="128"/>
      <c r="E4" s="128"/>
      <c r="F4" s="128"/>
    </row>
    <row r="5" spans="1:6" s="3" customFormat="1" ht="39.75" customHeight="1" thickBot="1" thickTop="1">
      <c r="A5" s="4"/>
      <c r="B5" s="114" t="s">
        <v>26</v>
      </c>
      <c r="C5" s="112" t="s">
        <v>0</v>
      </c>
      <c r="D5" s="125" t="s">
        <v>50</v>
      </c>
      <c r="E5" s="126"/>
      <c r="F5" s="126"/>
    </row>
    <row r="6" spans="1:6" s="2" customFormat="1" ht="42.75" customHeight="1" thickBot="1" thickTop="1">
      <c r="A6" s="5"/>
      <c r="B6" s="115"/>
      <c r="C6" s="113"/>
      <c r="D6" s="16" t="s">
        <v>1</v>
      </c>
      <c r="E6" s="16" t="s">
        <v>2</v>
      </c>
      <c r="F6" s="7" t="s">
        <v>4</v>
      </c>
    </row>
    <row r="7" spans="1:6" ht="33" thickBot="1" thickTop="1">
      <c r="A7" s="6"/>
      <c r="B7" s="120" t="s">
        <v>34</v>
      </c>
      <c r="C7" s="47" t="s">
        <v>30</v>
      </c>
      <c r="D7" s="57">
        <v>5.9</v>
      </c>
      <c r="E7" s="57">
        <v>16.4</v>
      </c>
      <c r="F7" s="80"/>
    </row>
    <row r="8" spans="1:6" ht="48.75" thickBot="1" thickTop="1">
      <c r="A8" s="6"/>
      <c r="B8" s="121"/>
      <c r="C8" s="47" t="s">
        <v>31</v>
      </c>
      <c r="D8" s="57">
        <v>8.84</v>
      </c>
      <c r="E8" s="57">
        <v>16.4</v>
      </c>
      <c r="F8" s="81"/>
    </row>
    <row r="9" spans="1:6" ht="48.75" thickBot="1" thickTop="1">
      <c r="A9" s="6"/>
      <c r="B9" s="122"/>
      <c r="C9" s="47" t="s">
        <v>32</v>
      </c>
      <c r="D9" s="57">
        <v>10.62</v>
      </c>
      <c r="E9" s="57">
        <v>16.4</v>
      </c>
      <c r="F9" s="81"/>
    </row>
    <row r="10" spans="1:7" ht="33" thickBot="1" thickTop="1">
      <c r="A10" s="6"/>
      <c r="B10" s="123" t="s">
        <v>33</v>
      </c>
      <c r="C10" s="47" t="s">
        <v>30</v>
      </c>
      <c r="D10" s="57">
        <f aca="true" t="shared" si="0" ref="D10:E12">D7*40%</f>
        <v>2.3600000000000003</v>
      </c>
      <c r="E10" s="57">
        <f t="shared" si="0"/>
        <v>6.56</v>
      </c>
      <c r="F10" s="82"/>
      <c r="G10" s="11"/>
    </row>
    <row r="11" spans="1:7" ht="48.75" thickBot="1" thickTop="1">
      <c r="A11" s="6"/>
      <c r="B11" s="124"/>
      <c r="C11" s="47" t="s">
        <v>31</v>
      </c>
      <c r="D11" s="57">
        <f t="shared" si="0"/>
        <v>3.536</v>
      </c>
      <c r="E11" s="57">
        <f t="shared" si="0"/>
        <v>6.56</v>
      </c>
      <c r="F11" s="82"/>
      <c r="G11" s="11"/>
    </row>
    <row r="12" spans="1:7" ht="48.75" thickBot="1" thickTop="1">
      <c r="A12" s="6"/>
      <c r="B12" s="124"/>
      <c r="C12" s="47" t="s">
        <v>32</v>
      </c>
      <c r="D12" s="57">
        <f t="shared" si="0"/>
        <v>4.248</v>
      </c>
      <c r="E12" s="57">
        <f t="shared" si="0"/>
        <v>6.56</v>
      </c>
      <c r="F12" s="83"/>
      <c r="G12" s="12"/>
    </row>
    <row r="13" spans="1:6" ht="56.25" customHeight="1" thickBot="1" thickTop="1">
      <c r="A13" s="6"/>
      <c r="B13" s="8" t="s">
        <v>37</v>
      </c>
      <c r="C13" s="116"/>
      <c r="D13" s="79">
        <v>19.75</v>
      </c>
      <c r="E13" s="79">
        <v>14.26</v>
      </c>
      <c r="F13" s="79">
        <v>5.93</v>
      </c>
    </row>
    <row r="14" spans="1:6" ht="56.25" customHeight="1" thickBot="1" thickTop="1">
      <c r="A14" s="6"/>
      <c r="B14" s="8" t="s">
        <v>38</v>
      </c>
      <c r="C14" s="117" t="s">
        <v>3</v>
      </c>
      <c r="D14" s="79">
        <f>D13*40%</f>
        <v>7.9</v>
      </c>
      <c r="E14" s="79">
        <f>E13*40%</f>
        <v>5.704000000000001</v>
      </c>
      <c r="F14" s="79">
        <f>F13*40%</f>
        <v>2.372</v>
      </c>
    </row>
    <row r="15" spans="1:6" ht="56.25" customHeight="1" thickBot="1" thickTop="1">
      <c r="A15" s="6"/>
      <c r="B15" s="70" t="s">
        <v>35</v>
      </c>
      <c r="C15" s="117" t="s">
        <v>3</v>
      </c>
      <c r="D15" s="71">
        <v>34.13</v>
      </c>
      <c r="E15" s="72">
        <v>35.08</v>
      </c>
      <c r="F15" s="118"/>
    </row>
    <row r="16" spans="1:6" ht="56.25" customHeight="1" thickBot="1" thickTop="1">
      <c r="A16" s="6"/>
      <c r="B16" s="70" t="s">
        <v>36</v>
      </c>
      <c r="C16" s="117" t="s">
        <v>3</v>
      </c>
      <c r="D16" s="71">
        <f>D15*40%</f>
        <v>13.652000000000001</v>
      </c>
      <c r="E16" s="72">
        <f>E15*40%</f>
        <v>14.032</v>
      </c>
      <c r="F16" s="119"/>
    </row>
    <row r="17" spans="1:6" ht="56.25" customHeight="1" thickBot="1" thickTop="1">
      <c r="A17" s="6"/>
      <c r="B17" s="9" t="s">
        <v>44</v>
      </c>
      <c r="C17" s="117" t="s">
        <v>3</v>
      </c>
      <c r="D17" s="17">
        <v>82.81</v>
      </c>
      <c r="E17" s="52">
        <v>40.18</v>
      </c>
      <c r="F17" s="119"/>
    </row>
    <row r="18" spans="1:6" ht="56.25" customHeight="1" thickBot="1" thickTop="1">
      <c r="A18" s="6"/>
      <c r="B18" s="48" t="s">
        <v>45</v>
      </c>
      <c r="C18" s="117" t="s">
        <v>3</v>
      </c>
      <c r="D18" s="17">
        <f>D17*40%</f>
        <v>33.124</v>
      </c>
      <c r="E18" s="52">
        <f>E17*40%</f>
        <v>16.072</v>
      </c>
      <c r="F18" s="119"/>
    </row>
    <row r="19" spans="1:6" ht="39" customHeight="1" thickBot="1" thickTop="1">
      <c r="A19" s="6"/>
      <c r="B19" s="51" t="s">
        <v>41</v>
      </c>
      <c r="C19" s="117"/>
      <c r="D19" s="59"/>
      <c r="E19" s="60"/>
      <c r="F19" s="119"/>
    </row>
    <row r="20" spans="1:6" ht="16.5" customHeight="1" thickBot="1" thickTop="1">
      <c r="A20" s="6"/>
      <c r="B20" s="10" t="s">
        <v>39</v>
      </c>
      <c r="C20" s="117"/>
      <c r="D20" s="62">
        <v>331.25</v>
      </c>
      <c r="E20" s="61">
        <v>160.73</v>
      </c>
      <c r="F20" s="119"/>
    </row>
    <row r="21" spans="1:6" ht="16.5" customHeight="1" thickBot="1" thickTop="1">
      <c r="A21" s="6"/>
      <c r="B21" s="10" t="s">
        <v>40</v>
      </c>
      <c r="C21" s="117"/>
      <c r="D21" s="62">
        <v>26.5</v>
      </c>
      <c r="E21" s="78">
        <v>12.86</v>
      </c>
      <c r="F21" s="119"/>
    </row>
    <row r="22" spans="1:6" ht="42" customHeight="1" thickTop="1">
      <c r="A22" s="6"/>
      <c r="B22" s="49" t="s">
        <v>42</v>
      </c>
      <c r="C22" s="117"/>
      <c r="D22" s="59"/>
      <c r="E22" s="64"/>
      <c r="F22" s="119"/>
    </row>
    <row r="23" spans="1:6" ht="18.75" customHeight="1" thickBot="1">
      <c r="A23" s="1"/>
      <c r="B23" s="53" t="s">
        <v>39</v>
      </c>
      <c r="C23" s="117"/>
      <c r="D23" s="62">
        <f>D20*40%</f>
        <v>132.5</v>
      </c>
      <c r="E23" s="63">
        <f>E20*40%</f>
        <v>64.292</v>
      </c>
      <c r="F23" s="119"/>
    </row>
    <row r="24" spans="1:6" ht="16.5" customHeight="1" thickBot="1" thickTop="1">
      <c r="A24" s="1"/>
      <c r="B24" s="50" t="s">
        <v>40</v>
      </c>
      <c r="C24" s="117"/>
      <c r="D24" s="65">
        <f>D21*40%</f>
        <v>10.600000000000001</v>
      </c>
      <c r="E24" s="66">
        <f>E21*40%</f>
        <v>5.144</v>
      </c>
      <c r="F24" s="119"/>
    </row>
    <row r="25" spans="1:6" ht="78" thickBot="1" thickTop="1">
      <c r="A25" s="1"/>
      <c r="B25" s="67" t="s">
        <v>46</v>
      </c>
      <c r="C25" s="117"/>
      <c r="D25" s="68">
        <v>16.56</v>
      </c>
      <c r="E25" s="69">
        <v>8.03</v>
      </c>
      <c r="F25" s="119"/>
    </row>
    <row r="26" spans="1:6" ht="78" thickBot="1" thickTop="1">
      <c r="A26" s="1"/>
      <c r="B26" s="67" t="s">
        <v>51</v>
      </c>
      <c r="C26" s="117"/>
      <c r="D26" s="68">
        <f>D25*40%</f>
        <v>6.624</v>
      </c>
      <c r="E26" s="69">
        <f>E25*40%</f>
        <v>3.2119999999999997</v>
      </c>
      <c r="F26" s="119"/>
    </row>
    <row r="27" spans="1:6" ht="65.25" thickBot="1" thickTop="1">
      <c r="A27" s="1"/>
      <c r="B27" s="56" t="s">
        <v>47</v>
      </c>
      <c r="C27" s="117"/>
      <c r="D27" s="75">
        <v>8.28</v>
      </c>
      <c r="E27" s="77">
        <v>4.02</v>
      </c>
      <c r="F27" s="119"/>
    </row>
    <row r="28" spans="2:6" ht="52.5" thickBot="1" thickTop="1">
      <c r="B28" s="56" t="s">
        <v>43</v>
      </c>
      <c r="C28" s="54"/>
      <c r="D28" s="75">
        <f>D27*40%</f>
        <v>3.312</v>
      </c>
      <c r="E28" s="76">
        <f>E27*40%</f>
        <v>1.6079999999999999</v>
      </c>
      <c r="F28" s="84"/>
    </row>
    <row r="29" spans="2:6" ht="52.5" thickBot="1" thickTop="1">
      <c r="B29" s="73" t="s">
        <v>48</v>
      </c>
      <c r="C29" s="54"/>
      <c r="D29" s="58">
        <v>24.84</v>
      </c>
      <c r="E29" s="74">
        <v>12.06</v>
      </c>
      <c r="F29" s="84"/>
    </row>
    <row r="30" spans="2:6" ht="52.5" thickBot="1" thickTop="1">
      <c r="B30" s="73" t="s">
        <v>49</v>
      </c>
      <c r="C30" s="55"/>
      <c r="D30" s="58">
        <f>D29*40%</f>
        <v>9.936</v>
      </c>
      <c r="E30" s="74">
        <f>E29*40%</f>
        <v>4.824000000000001</v>
      </c>
      <c r="F30" s="84"/>
    </row>
    <row r="31" ht="22.5" customHeight="1" thickTop="1"/>
  </sheetData>
  <sheetProtection/>
  <mergeCells count="9">
    <mergeCell ref="C2:F3"/>
    <mergeCell ref="C5:C6"/>
    <mergeCell ref="B5:B6"/>
    <mergeCell ref="C13:C27"/>
    <mergeCell ref="F15:F27"/>
    <mergeCell ref="B7:B9"/>
    <mergeCell ref="B10:B12"/>
    <mergeCell ref="D5:F5"/>
    <mergeCell ref="B4:F4"/>
  </mergeCells>
  <printOptions/>
  <pageMargins left="0.23" right="0.19" top="0.43" bottom="0.51" header="0.43" footer="0.5"/>
  <pageSetup fitToHeight="1" fitToWidth="1" horizontalDpi="600" verticalDpi="600" orientation="portrait" paperSize="9" scale="58" r:id="rId4"/>
  <drawing r:id="rId3"/>
  <legacyDrawing r:id="rId2"/>
  <oleObjects>
    <oleObject progId="Word.Document.8" shapeId="6097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4.57421875" style="0" customWidth="1"/>
    <col min="2" max="2" width="38.28125" style="0" bestFit="1" customWidth="1"/>
    <col min="3" max="3" width="34.140625" style="0" bestFit="1" customWidth="1"/>
    <col min="4" max="4" width="38.28125" style="0" bestFit="1" customWidth="1"/>
    <col min="5" max="5" width="9.8515625" style="0" hidden="1" customWidth="1"/>
  </cols>
  <sheetData>
    <row r="1" spans="1:6" s="1" customFormat="1" ht="56.25" customHeight="1" thickBot="1">
      <c r="A1" s="43" t="s">
        <v>28</v>
      </c>
      <c r="B1" s="44" t="s">
        <v>27</v>
      </c>
      <c r="C1" s="45" t="s">
        <v>29</v>
      </c>
      <c r="D1" s="46">
        <v>413.65</v>
      </c>
      <c r="F1"/>
    </row>
    <row r="4" ht="13.5" thickBot="1"/>
    <row r="5" spans="1:4" ht="18.75" thickBot="1">
      <c r="A5" s="43"/>
      <c r="B5" s="44" t="s">
        <v>53</v>
      </c>
      <c r="C5" s="45" t="s">
        <v>54</v>
      </c>
      <c r="D5" s="46" t="s">
        <v>55</v>
      </c>
    </row>
    <row r="6" spans="1:4" ht="18.75" thickBot="1">
      <c r="A6" s="43" t="s">
        <v>56</v>
      </c>
      <c r="B6" s="44" t="s">
        <v>57</v>
      </c>
      <c r="C6" s="45" t="s">
        <v>58</v>
      </c>
      <c r="D6" s="46">
        <f>D1</f>
        <v>413.65</v>
      </c>
    </row>
    <row r="7" spans="1:5" ht="18.75" thickBot="1">
      <c r="A7" s="43" t="s">
        <v>59</v>
      </c>
      <c r="B7" s="44" t="s">
        <v>60</v>
      </c>
      <c r="C7" s="45" t="s">
        <v>61</v>
      </c>
      <c r="D7" s="46">
        <f aca="true" t="shared" si="0" ref="D7:D16">$D$6*E7</f>
        <v>434.3325</v>
      </c>
      <c r="E7" s="85">
        <v>1.05</v>
      </c>
    </row>
    <row r="8" spans="1:5" ht="18.75" thickBot="1">
      <c r="A8" s="43" t="s">
        <v>62</v>
      </c>
      <c r="B8" s="44" t="s">
        <v>63</v>
      </c>
      <c r="C8" s="45" t="s">
        <v>64</v>
      </c>
      <c r="D8" s="46">
        <f t="shared" si="0"/>
        <v>455.015</v>
      </c>
      <c r="E8" s="85">
        <v>1.1</v>
      </c>
    </row>
    <row r="9" spans="1:5" ht="18.75" thickBot="1">
      <c r="A9" s="43" t="s">
        <v>65</v>
      </c>
      <c r="B9" s="44" t="s">
        <v>66</v>
      </c>
      <c r="C9" s="45" t="s">
        <v>67</v>
      </c>
      <c r="D9" s="46">
        <f t="shared" si="0"/>
        <v>475.69749999999993</v>
      </c>
      <c r="E9" s="85">
        <v>1.15</v>
      </c>
    </row>
    <row r="10" spans="1:5" ht="18.75" thickBot="1">
      <c r="A10" s="43" t="s">
        <v>68</v>
      </c>
      <c r="B10" s="44" t="s">
        <v>69</v>
      </c>
      <c r="C10" s="45" t="s">
        <v>70</v>
      </c>
      <c r="D10" s="46">
        <f t="shared" si="0"/>
        <v>496.37999999999994</v>
      </c>
      <c r="E10" s="85">
        <v>1.2</v>
      </c>
    </row>
    <row r="11" spans="1:5" ht="18.75" thickBot="1">
      <c r="A11" s="43" t="s">
        <v>71</v>
      </c>
      <c r="B11" s="44" t="s">
        <v>72</v>
      </c>
      <c r="C11" s="45" t="s">
        <v>73</v>
      </c>
      <c r="D11" s="46">
        <f t="shared" si="0"/>
        <v>517.0625</v>
      </c>
      <c r="E11" s="85">
        <v>1.25</v>
      </c>
    </row>
    <row r="12" spans="1:5" ht="18.75" thickBot="1">
      <c r="A12" s="43" t="s">
        <v>74</v>
      </c>
      <c r="B12" s="44" t="s">
        <v>75</v>
      </c>
      <c r="C12" s="45" t="s">
        <v>76</v>
      </c>
      <c r="D12" s="46">
        <f t="shared" si="0"/>
        <v>537.745</v>
      </c>
      <c r="E12" s="85">
        <v>1.3</v>
      </c>
    </row>
    <row r="13" spans="1:5" ht="18.75" thickBot="1">
      <c r="A13" s="43" t="s">
        <v>77</v>
      </c>
      <c r="B13" s="44" t="s">
        <v>78</v>
      </c>
      <c r="C13" s="45" t="s">
        <v>79</v>
      </c>
      <c r="D13" s="46">
        <f t="shared" si="0"/>
        <v>558.4275</v>
      </c>
      <c r="E13" s="85">
        <v>1.35</v>
      </c>
    </row>
    <row r="14" spans="1:5" ht="18.75" thickBot="1">
      <c r="A14" s="43" t="s">
        <v>80</v>
      </c>
      <c r="B14" s="44" t="s">
        <v>81</v>
      </c>
      <c r="C14" s="45" t="s">
        <v>82</v>
      </c>
      <c r="D14" s="46">
        <f t="shared" si="0"/>
        <v>579.1099999999999</v>
      </c>
      <c r="E14" s="85">
        <v>1.4</v>
      </c>
    </row>
    <row r="15" spans="1:5" ht="18.75" thickBot="1">
      <c r="A15" s="43" t="s">
        <v>83</v>
      </c>
      <c r="B15" s="44" t="s">
        <v>84</v>
      </c>
      <c r="C15" s="45" t="s">
        <v>85</v>
      </c>
      <c r="D15" s="46">
        <f t="shared" si="0"/>
        <v>599.7924999999999</v>
      </c>
      <c r="E15" s="85">
        <v>1.45</v>
      </c>
    </row>
    <row r="16" spans="1:5" ht="18.75" thickBot="1">
      <c r="A16" s="43" t="s">
        <v>86</v>
      </c>
      <c r="B16" s="44" t="s">
        <v>87</v>
      </c>
      <c r="C16" s="45" t="s">
        <v>88</v>
      </c>
      <c r="D16" s="46">
        <f t="shared" si="0"/>
        <v>620.4749999999999</v>
      </c>
      <c r="E16" s="85">
        <v>1.5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C33"/>
  <sheetViews>
    <sheetView showGridLines="0" zoomScaleSheetLayoutView="100" zoomScalePageLayoutView="0" workbookViewId="0" topLeftCell="A1">
      <selection activeCell="H7" sqref="H7"/>
    </sheetView>
  </sheetViews>
  <sheetFormatPr defaultColWidth="9.140625" defaultRowHeight="22.5" customHeight="1"/>
  <cols>
    <col min="1" max="1" width="1.8515625" style="19" customWidth="1"/>
    <col min="2" max="2" width="89.00390625" style="18" customWidth="1"/>
    <col min="3" max="3" width="27.8515625" style="86" customWidth="1"/>
    <col min="4" max="11" width="7.421875" style="19" customWidth="1"/>
    <col min="12" max="16384" width="9.140625" style="19" customWidth="1"/>
  </cols>
  <sheetData>
    <row r="1" ht="22.5" customHeight="1" thickBot="1">
      <c r="B1" s="129" t="s">
        <v>100</v>
      </c>
    </row>
    <row r="2" ht="16.5" thickBot="1"/>
    <row r="3" spans="2:3" ht="19.5" thickBot="1" thickTop="1">
      <c r="B3" s="20" t="s">
        <v>25</v>
      </c>
      <c r="C3" s="87"/>
    </row>
    <row r="4" spans="2:3" ht="22.5" customHeight="1" thickBot="1" thickTop="1">
      <c r="B4" s="20" t="s">
        <v>22</v>
      </c>
      <c r="C4" s="87">
        <v>28</v>
      </c>
    </row>
    <row r="5" spans="2:3" ht="19.5" thickBot="1" thickTop="1">
      <c r="B5" s="20" t="s">
        <v>23</v>
      </c>
      <c r="C5" s="87">
        <v>55</v>
      </c>
    </row>
    <row r="6" spans="2:3" ht="64.5" thickBot="1" thickTop="1">
      <c r="B6" s="21" t="s">
        <v>98</v>
      </c>
      <c r="C6" s="88">
        <v>80</v>
      </c>
    </row>
    <row r="7" spans="2:3" ht="33" thickBot="1" thickTop="1">
      <c r="B7" s="22" t="s">
        <v>7</v>
      </c>
      <c r="C7" s="89">
        <v>55</v>
      </c>
    </row>
    <row r="8" spans="2:3" ht="33" thickBot="1" thickTop="1">
      <c r="B8" s="20" t="s">
        <v>24</v>
      </c>
      <c r="C8" s="87">
        <v>530</v>
      </c>
    </row>
    <row r="9" spans="2:3" ht="48.75" thickBot="1" thickTop="1">
      <c r="B9" s="21" t="s">
        <v>99</v>
      </c>
      <c r="C9" s="88">
        <v>55</v>
      </c>
    </row>
    <row r="10" spans="2:3" ht="19.5" thickBot="1" thickTop="1">
      <c r="B10" s="22" t="s">
        <v>89</v>
      </c>
      <c r="C10" s="89">
        <v>260</v>
      </c>
    </row>
    <row r="11" spans="2:3" ht="19.5" thickBot="1" thickTop="1">
      <c r="B11" s="20" t="s">
        <v>8</v>
      </c>
      <c r="C11" s="87">
        <v>60</v>
      </c>
    </row>
    <row r="12" spans="2:3" ht="33" thickBot="1" thickTop="1">
      <c r="B12" s="21" t="s">
        <v>9</v>
      </c>
      <c r="C12" s="88">
        <v>80</v>
      </c>
    </row>
    <row r="13" spans="2:3" ht="19.5" thickBot="1" thickTop="1">
      <c r="B13" s="22" t="s">
        <v>10</v>
      </c>
      <c r="C13" s="89">
        <v>80</v>
      </c>
    </row>
    <row r="14" spans="2:3" s="29" customFormat="1" ht="19.5" thickBot="1" thickTop="1">
      <c r="B14" s="28"/>
      <c r="C14" s="90"/>
    </row>
    <row r="15" spans="2:3" ht="36.75" thickBot="1">
      <c r="B15" s="41" t="s">
        <v>90</v>
      </c>
      <c r="C15" s="91"/>
    </row>
    <row r="16" spans="2:3" ht="18.75" thickBot="1">
      <c r="B16" s="30" t="s">
        <v>11</v>
      </c>
      <c r="C16" s="92"/>
    </row>
    <row r="17" spans="2:3" ht="22.5" customHeight="1" thickBot="1" thickTop="1">
      <c r="B17" s="23" t="s">
        <v>94</v>
      </c>
      <c r="C17" s="93">
        <v>260</v>
      </c>
    </row>
    <row r="18" spans="2:3" ht="19.5" thickBot="1" thickTop="1">
      <c r="B18" s="31" t="s">
        <v>12</v>
      </c>
      <c r="C18" s="94">
        <v>520</v>
      </c>
    </row>
    <row r="19" spans="2:3" ht="18.75" thickBot="1">
      <c r="B19" s="32" t="s">
        <v>13</v>
      </c>
      <c r="C19" s="95"/>
    </row>
    <row r="20" spans="2:3" ht="19.5" thickBot="1" thickTop="1">
      <c r="B20" s="24" t="s">
        <v>95</v>
      </c>
      <c r="C20" s="96">
        <v>260</v>
      </c>
    </row>
    <row r="21" spans="2:3" ht="19.5" thickBot="1" thickTop="1">
      <c r="B21" s="33" t="s">
        <v>14</v>
      </c>
      <c r="C21" s="97">
        <v>520</v>
      </c>
    </row>
    <row r="22" spans="2:3" ht="18.75" thickBot="1">
      <c r="B22" s="34" t="s">
        <v>15</v>
      </c>
      <c r="C22" s="98"/>
    </row>
    <row r="23" spans="2:3" ht="19.5" thickBot="1" thickTop="1">
      <c r="B23" s="25" t="s">
        <v>96</v>
      </c>
      <c r="C23" s="99">
        <v>260</v>
      </c>
    </row>
    <row r="24" spans="2:3" ht="19.5" thickBot="1" thickTop="1">
      <c r="B24" s="35" t="s">
        <v>16</v>
      </c>
      <c r="C24" s="100">
        <v>520</v>
      </c>
    </row>
    <row r="25" spans="2:3" ht="18.75" thickBot="1">
      <c r="B25" s="36" t="s">
        <v>17</v>
      </c>
      <c r="C25" s="101"/>
    </row>
    <row r="26" spans="2:3" ht="19.5" thickBot="1" thickTop="1">
      <c r="B26" s="26" t="s">
        <v>97</v>
      </c>
      <c r="C26" s="102">
        <v>260</v>
      </c>
    </row>
    <row r="27" spans="2:3" ht="19.5" thickBot="1" thickTop="1">
      <c r="B27" s="27" t="s">
        <v>18</v>
      </c>
      <c r="C27" s="103">
        <v>520</v>
      </c>
    </row>
    <row r="28" spans="2:3" ht="18.75" thickBot="1">
      <c r="B28" s="37" t="s">
        <v>19</v>
      </c>
      <c r="C28" s="104">
        <v>130</v>
      </c>
    </row>
    <row r="29" spans="2:3" ht="54.75" thickBot="1">
      <c r="B29" s="38" t="s">
        <v>20</v>
      </c>
      <c r="C29" s="109" t="s">
        <v>21</v>
      </c>
    </row>
    <row r="30" spans="2:3" ht="32.25" thickBot="1">
      <c r="B30" s="40" t="s">
        <v>91</v>
      </c>
      <c r="C30" s="105"/>
    </row>
    <row r="31" spans="2:3" ht="18.75" thickBot="1">
      <c r="B31" s="42" t="s">
        <v>93</v>
      </c>
      <c r="C31" s="106">
        <v>260</v>
      </c>
    </row>
    <row r="32" spans="2:3" ht="19.5" thickBot="1" thickTop="1">
      <c r="B32" s="35" t="s">
        <v>12</v>
      </c>
      <c r="C32" s="107">
        <v>520</v>
      </c>
    </row>
    <row r="33" spans="2:3" ht="18.75" thickBot="1">
      <c r="B33" s="39" t="s">
        <v>92</v>
      </c>
      <c r="C33" s="108">
        <v>520</v>
      </c>
    </row>
    <row r="34" ht="22.5" customHeight="1" thickTop="1"/>
  </sheetData>
  <sheetProtection/>
  <printOptions/>
  <pageMargins left="0.25" right="0.24" top="0.56" bottom="0.5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Vigevano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cominotti</dc:creator>
  <cp:keywords/>
  <dc:description/>
  <cp:lastModifiedBy>GP</cp:lastModifiedBy>
  <cp:lastPrinted>2014-12-10T08:06:51Z</cp:lastPrinted>
  <dcterms:created xsi:type="dcterms:W3CDTF">2004-02-13T08:27:17Z</dcterms:created>
  <dcterms:modified xsi:type="dcterms:W3CDTF">2021-01-04T14:32:15Z</dcterms:modified>
  <cp:category/>
  <cp:version/>
  <cp:contentType/>
  <cp:contentStatus/>
</cp:coreProperties>
</file>